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H233" i="1" l="1"/>
  <c r="L233" i="1"/>
  <c r="J233" i="1"/>
  <c r="I233" i="1"/>
  <c r="I214" i="1"/>
  <c r="H214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76" i="1" l="1"/>
  <c r="I157" i="1"/>
  <c r="G157" i="1"/>
  <c r="J157" i="1"/>
  <c r="L157" i="1"/>
  <c r="H157" i="1"/>
  <c r="F157" i="1"/>
  <c r="F138" i="1"/>
  <c r="L62" i="1"/>
  <c r="J62" i="1"/>
  <c r="I62" i="1"/>
  <c r="L43" i="1"/>
  <c r="J43" i="1"/>
  <c r="I43" i="1"/>
  <c r="H43" i="1"/>
  <c r="G43" i="1"/>
  <c r="F43" i="1"/>
  <c r="G24" i="1"/>
  <c r="F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I234" i="1" l="1"/>
  <c r="L234" i="1"/>
  <c r="G234" i="1"/>
  <c r="F234" i="1"/>
  <c r="J234" i="1"/>
  <c r="H234" i="1"/>
</calcChain>
</file>

<file path=xl/sharedStrings.xml><?xml version="1.0" encoding="utf-8"?>
<sst xmlns="http://schemas.openxmlformats.org/spreadsheetml/2006/main" count="343" uniqueCount="115">
  <si>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</si>
  <si>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</si>
  <si>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</si>
  <si>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</si>
  <si>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</si>
  <si>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</si>
  <si>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</si>
  <si>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</si>
  <si>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</si>
  <si>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</si>
  <si>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</si>
  <si>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</si>
  <si>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</si>
  <si>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</si>
  <si>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</si>
  <si>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</si>
  <si>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</si>
  <si>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</si>
  <si>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</si>
  <si>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</si>
  <si>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</si>
  <si>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</si>
  <si>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</si>
  <si>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</si>
  <si>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</si>
  <si>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</si>
  <si>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</si>
  <si>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</si>
  <si>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</si>
  <si>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</si>
  <si>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</si>
  <si>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</si>
  <si>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</si>
  <si>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</si>
  <si>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</si>
  <si>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</si>
  <si>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</si>
  <si>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</si>
  <si>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</si>
  <si>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 с картофелем</t>
  </si>
  <si>
    <t>Шницель из говядины</t>
  </si>
  <si>
    <t>Макаронные изделия отварные</t>
  </si>
  <si>
    <t>97/2008</t>
  </si>
  <si>
    <t>181/2013</t>
  </si>
  <si>
    <t>41/2008</t>
  </si>
  <si>
    <t>Чай сладкий</t>
  </si>
  <si>
    <t>685/2008</t>
  </si>
  <si>
    <t>Пшеничный</t>
  </si>
  <si>
    <t>Ржано-пшеничный</t>
  </si>
  <si>
    <t>141/2008</t>
  </si>
  <si>
    <t>Соус томатный</t>
  </si>
  <si>
    <t>Борщ с капустой и картофелем</t>
  </si>
  <si>
    <t>39/2008</t>
  </si>
  <si>
    <t>Фрикаделька  "Петушок"</t>
  </si>
  <si>
    <t>81/2008</t>
  </si>
  <si>
    <t>Картофельное пюре</t>
  </si>
  <si>
    <t>92/2008</t>
  </si>
  <si>
    <t>Компот из сухофруктов</t>
  </si>
  <si>
    <t>Пуштыен шид</t>
  </si>
  <si>
    <t>Гуляш</t>
  </si>
  <si>
    <t>63/2008</t>
  </si>
  <si>
    <t>Каша гречневая вязкая с маслом</t>
  </si>
  <si>
    <t>103/2013</t>
  </si>
  <si>
    <t>Чай с лимоном</t>
  </si>
  <si>
    <t>146/2008</t>
  </si>
  <si>
    <t>Рассольник "Ленинградский"</t>
  </si>
  <si>
    <t>60/2013</t>
  </si>
  <si>
    <t>Котлета рыбная "Нептун"</t>
  </si>
  <si>
    <t>88/2008</t>
  </si>
  <si>
    <t>Рис припущеный</t>
  </si>
  <si>
    <t>94/2008</t>
  </si>
  <si>
    <t>Напиток апельсиновый</t>
  </si>
  <si>
    <t>157/2008</t>
  </si>
  <si>
    <t>Суп картофельный с макароными изделиями</t>
  </si>
  <si>
    <t>46/2005</t>
  </si>
  <si>
    <t>Тефтели мясные паровые</t>
  </si>
  <si>
    <t>197/2013</t>
  </si>
  <si>
    <t>Каша пшеничная вязкая с маслом</t>
  </si>
  <si>
    <t>630/2008</t>
  </si>
  <si>
    <t>Чай с сахаром</t>
  </si>
  <si>
    <t>Суп картофельный с крупой</t>
  </si>
  <si>
    <t>62/2013</t>
  </si>
  <si>
    <t xml:space="preserve">Каша гречневая молочная жидкая </t>
  </si>
  <si>
    <t>121/2008</t>
  </si>
  <si>
    <t>Уха со взбитым яйцом</t>
  </si>
  <si>
    <t>60/2008</t>
  </si>
  <si>
    <t>Котлета "Детская"</t>
  </si>
  <si>
    <t>75/2008</t>
  </si>
  <si>
    <t>Сок фруктовый</t>
  </si>
  <si>
    <t>389/2008</t>
  </si>
  <si>
    <t>Плол из птицы</t>
  </si>
  <si>
    <t>200/2013</t>
  </si>
  <si>
    <t>Суп картофельный с клецками</t>
  </si>
  <si>
    <t>65/2013</t>
  </si>
  <si>
    <t>Зразы из говядины с яйцом</t>
  </si>
  <si>
    <t>73/2008</t>
  </si>
  <si>
    <t>153/2013</t>
  </si>
  <si>
    <t>153/2008</t>
  </si>
  <si>
    <t>Суп  картофельный с бобовыми</t>
  </si>
  <si>
    <t>47/2008</t>
  </si>
  <si>
    <t>Рыба припущеная в молоке</t>
  </si>
  <si>
    <t>83/2008</t>
  </si>
  <si>
    <t>Каша пшеная вязкая с маслом</t>
  </si>
  <si>
    <t>106/2013</t>
  </si>
  <si>
    <t>Рассольник"Ленинградский"</t>
  </si>
  <si>
    <t>Птица отварная</t>
  </si>
  <si>
    <t>Напиток из плодов шиповника</t>
  </si>
  <si>
    <t>267/2013</t>
  </si>
  <si>
    <t>Батон с маслом сливочным</t>
  </si>
  <si>
    <t>Каша рисовая молочная жидкая</t>
  </si>
  <si>
    <t>130/2008</t>
  </si>
  <si>
    <t xml:space="preserve">Пшеничный </t>
  </si>
  <si>
    <t>Батон с сыром</t>
  </si>
  <si>
    <t>Директор</t>
  </si>
  <si>
    <t>Прокашева Любовь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</si>
</sst>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213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113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114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250</v>
      </c>
      <c r="G15" s="43">
        <v>3</v>
      </c>
      <c r="H15" s="43">
        <v>4</v>
      </c>
      <c r="I15" s="43">
        <v>8</v>
      </c>
      <c r="J15" s="43">
        <v>112</v>
      </c>
      <c r="K15" s="44" t="s">
        <v>44</v>
      </c>
      <c r="L15" s="43">
        <v>14.94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100</v>
      </c>
      <c r="G16" s="43">
        <v>10</v>
      </c>
      <c r="H16" s="43">
        <v>11</v>
      </c>
      <c r="I16" s="43">
        <v>11</v>
      </c>
      <c r="J16" s="43">
        <v>205</v>
      </c>
      <c r="K16" s="44" t="s">
        <v>43</v>
      </c>
      <c r="L16" s="43">
        <v>48.93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180</v>
      </c>
      <c r="G17" s="43">
        <v>11</v>
      </c>
      <c r="H17" s="43">
        <v>6</v>
      </c>
      <c r="I17" s="43">
        <v>47</v>
      </c>
      <c r="J17" s="43">
        <v>325</v>
      </c>
      <c r="K17" s="44" t="s">
        <v>42</v>
      </c>
      <c r="L17" s="43">
        <v>9.18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15</v>
      </c>
      <c r="J18" s="43">
        <v>67</v>
      </c>
      <c r="K18" s="44" t="s">
        <v>46</v>
      </c>
      <c r="L18" s="43">
        <v>2.0099999999999998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</v>
      </c>
      <c r="H19" s="43">
        <v>0</v>
      </c>
      <c r="I19" s="43">
        <v>15</v>
      </c>
      <c r="J19" s="43">
        <v>71</v>
      </c>
      <c r="K19" s="44"/>
      <c r="L19" s="43">
        <v>1.95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</v>
      </c>
      <c r="I20" s="43">
        <v>13</v>
      </c>
      <c r="J20" s="43">
        <v>64</v>
      </c>
      <c r="K20" s="44"/>
      <c r="L20" s="43">
        <v>1.95</v>
      </c>
    </row>
    <row r="21" spans="1:12" ht="15" x14ac:dyDescent="0.25">
      <c r="A21" s="23"/>
      <c r="B21" s="15"/>
      <c r="C21" s="11"/>
      <c r="D21" s="6"/>
      <c r="E21" s="42" t="s">
        <v>50</v>
      </c>
      <c r="F21" s="43">
        <v>50</v>
      </c>
      <c r="G21" s="43">
        <v>1</v>
      </c>
      <c r="H21" s="43">
        <v>5</v>
      </c>
      <c r="I21" s="43">
        <v>5</v>
      </c>
      <c r="J21" s="43">
        <v>50</v>
      </c>
      <c r="K21" s="44" t="s">
        <v>49</v>
      </c>
      <c r="L21" s="43">
        <v>2.44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29</v>
      </c>
      <c r="H23" s="19">
        <f t="shared" si="2"/>
        <v>26</v>
      </c>
      <c r="I23" s="19">
        <f t="shared" si="2"/>
        <v>114</v>
      </c>
      <c r="J23" s="19">
        <f t="shared" si="2"/>
        <v>894</v>
      </c>
      <c r="K23" s="25"/>
      <c r="L23" s="19">
        <f t="shared" ref="L23" si="3">SUM(L14:L22)</f>
        <v>81.400000000000006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840</v>
      </c>
      <c r="G24" s="32">
        <f t="shared" ref="G24:J24" si="4">G13+G23</f>
        <v>29</v>
      </c>
      <c r="H24" s="32">
        <f t="shared" si="4"/>
        <v>26</v>
      </c>
      <c r="I24" s="32">
        <f t="shared" si="4"/>
        <v>114</v>
      </c>
      <c r="J24" s="32">
        <f t="shared" si="4"/>
        <v>894</v>
      </c>
      <c r="K24" s="32"/>
      <c r="L24" s="32">
        <f t="shared" ref="L24" si="5">L13+L23</f>
        <v>81.400000000000006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4</v>
      </c>
      <c r="H34" s="43">
        <v>7</v>
      </c>
      <c r="I34" s="43">
        <v>14</v>
      </c>
      <c r="J34" s="43">
        <v>175</v>
      </c>
      <c r="K34" s="44" t="s">
        <v>52</v>
      </c>
      <c r="L34" s="43">
        <v>15.28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100</v>
      </c>
      <c r="G35" s="43">
        <v>13</v>
      </c>
      <c r="H35" s="43">
        <v>7</v>
      </c>
      <c r="I35" s="43">
        <v>9</v>
      </c>
      <c r="J35" s="43">
        <v>179</v>
      </c>
      <c r="K35" s="44" t="s">
        <v>54</v>
      </c>
      <c r="L35" s="43">
        <v>36.96</v>
      </c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180</v>
      </c>
      <c r="G36" s="43">
        <v>3</v>
      </c>
      <c r="H36" s="43">
        <v>7</v>
      </c>
      <c r="I36" s="43">
        <v>22</v>
      </c>
      <c r="J36" s="43">
        <v>161</v>
      </c>
      <c r="K36" s="44" t="s">
        <v>56</v>
      </c>
      <c r="L36" s="43">
        <v>26.36</v>
      </c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</v>
      </c>
      <c r="H37" s="43">
        <v>0</v>
      </c>
      <c r="I37" s="43">
        <v>31</v>
      </c>
      <c r="J37" s="43">
        <v>128</v>
      </c>
      <c r="K37" s="44" t="s">
        <v>96</v>
      </c>
      <c r="L37" s="43">
        <v>3.54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30</v>
      </c>
      <c r="G38" s="43">
        <v>2</v>
      </c>
      <c r="H38" s="43">
        <v>0</v>
      </c>
      <c r="I38" s="43">
        <v>15</v>
      </c>
      <c r="J38" s="43">
        <v>71</v>
      </c>
      <c r="K38" s="44"/>
      <c r="L38" s="43">
        <v>1.95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</v>
      </c>
      <c r="I39" s="43">
        <v>13</v>
      </c>
      <c r="J39" s="43">
        <v>64</v>
      </c>
      <c r="K39" s="44"/>
      <c r="L39" s="43">
        <v>1.95</v>
      </c>
    </row>
    <row r="40" spans="1:12" ht="15" x14ac:dyDescent="0.25">
      <c r="A40" s="14"/>
      <c r="B40" s="15"/>
      <c r="C40" s="11"/>
      <c r="D40" s="6"/>
      <c r="E40" s="42" t="s">
        <v>50</v>
      </c>
      <c r="F40" s="43">
        <v>50</v>
      </c>
      <c r="G40" s="43">
        <v>1</v>
      </c>
      <c r="H40" s="43">
        <v>5</v>
      </c>
      <c r="I40" s="43">
        <v>5</v>
      </c>
      <c r="J40" s="43">
        <v>50</v>
      </c>
      <c r="K40" s="44" t="s">
        <v>49</v>
      </c>
      <c r="L40" s="43">
        <v>2.44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25</v>
      </c>
      <c r="H42" s="19">
        <f t="shared" ref="H42" si="11">SUM(H33:H41)</f>
        <v>26</v>
      </c>
      <c r="I42" s="19">
        <f t="shared" ref="I42" si="12">SUM(I33:I41)</f>
        <v>109</v>
      </c>
      <c r="J42" s="19">
        <f t="shared" ref="J42:L42" si="13">SUM(J33:J41)</f>
        <v>828</v>
      </c>
      <c r="K42" s="25"/>
      <c r="L42" s="19">
        <f t="shared" si="13"/>
        <v>88.48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840</v>
      </c>
      <c r="G43" s="32">
        <f t="shared" ref="G43" si="14">G32+G42</f>
        <v>25</v>
      </c>
      <c r="H43" s="32">
        <f t="shared" ref="H43" si="15">H32+H42</f>
        <v>26</v>
      </c>
      <c r="I43" s="32">
        <f t="shared" ref="I43" si="16">I32+I42</f>
        <v>109</v>
      </c>
      <c r="J43" s="32">
        <f t="shared" ref="J43:L43" si="17">J32+J42</f>
        <v>828</v>
      </c>
      <c r="K43" s="32"/>
      <c r="L43" s="32">
        <f t="shared" si="17"/>
        <v>88.48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8</v>
      </c>
      <c r="H53" s="43">
        <v>7</v>
      </c>
      <c r="I53" s="43">
        <v>15</v>
      </c>
      <c r="J53" s="43">
        <v>171</v>
      </c>
      <c r="K53" s="44">
        <v>2008</v>
      </c>
      <c r="L53" s="43">
        <v>15.55</v>
      </c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100</v>
      </c>
      <c r="G54" s="43">
        <v>10</v>
      </c>
      <c r="H54" s="43">
        <v>9</v>
      </c>
      <c r="I54" s="43">
        <v>4</v>
      </c>
      <c r="J54" s="43">
        <v>136</v>
      </c>
      <c r="K54" s="44" t="s">
        <v>60</v>
      </c>
      <c r="L54" s="43">
        <v>52.62</v>
      </c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180</v>
      </c>
      <c r="G55" s="43">
        <v>11</v>
      </c>
      <c r="H55" s="43">
        <v>10</v>
      </c>
      <c r="I55" s="43">
        <v>49</v>
      </c>
      <c r="J55" s="43">
        <v>301</v>
      </c>
      <c r="K55" s="44" t="s">
        <v>62</v>
      </c>
      <c r="L55" s="43">
        <v>9.25</v>
      </c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</v>
      </c>
      <c r="H56" s="43">
        <v>0</v>
      </c>
      <c r="I56" s="43">
        <v>15</v>
      </c>
      <c r="J56" s="43">
        <v>62</v>
      </c>
      <c r="K56" s="44" t="s">
        <v>64</v>
      </c>
      <c r="L56" s="43">
        <v>4.2300000000000004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30</v>
      </c>
      <c r="G57" s="43">
        <v>2</v>
      </c>
      <c r="H57" s="43">
        <v>0</v>
      </c>
      <c r="I57" s="43">
        <v>15</v>
      </c>
      <c r="J57" s="43">
        <v>71</v>
      </c>
      <c r="K57" s="44"/>
      <c r="L57" s="43">
        <v>1.95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</v>
      </c>
      <c r="I58" s="43">
        <v>13</v>
      </c>
      <c r="J58" s="43">
        <v>64</v>
      </c>
      <c r="K58" s="44"/>
      <c r="L58" s="43">
        <v>1.95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33</v>
      </c>
      <c r="H61" s="19">
        <f t="shared" ref="H61" si="23">SUM(H52:H60)</f>
        <v>26</v>
      </c>
      <c r="I61" s="19">
        <f t="shared" ref="I61" si="24">SUM(I52:I60)</f>
        <v>111</v>
      </c>
      <c r="J61" s="19">
        <f t="shared" ref="J61:L61" si="25">SUM(J52:J60)</f>
        <v>805</v>
      </c>
      <c r="K61" s="25"/>
      <c r="L61" s="19">
        <f t="shared" si="25"/>
        <v>85.550000000000011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790</v>
      </c>
      <c r="G62" s="32">
        <f t="shared" ref="G62" si="26">G51+G61</f>
        <v>33</v>
      </c>
      <c r="H62" s="32">
        <f t="shared" ref="H62" si="27">H51+H61</f>
        <v>26</v>
      </c>
      <c r="I62" s="32">
        <f t="shared" ref="I62" si="28">I51+I61</f>
        <v>111</v>
      </c>
      <c r="J62" s="32">
        <f t="shared" ref="J62:L62" si="29">J51+J61</f>
        <v>805</v>
      </c>
      <c r="K62" s="32"/>
      <c r="L62" s="32">
        <f t="shared" si="29"/>
        <v>85.550000000000011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>
        <v>250</v>
      </c>
      <c r="G72" s="43">
        <v>5</v>
      </c>
      <c r="H72" s="43">
        <v>10</v>
      </c>
      <c r="I72" s="43">
        <v>16</v>
      </c>
      <c r="J72" s="43">
        <v>153</v>
      </c>
      <c r="K72" s="44" t="s">
        <v>66</v>
      </c>
      <c r="L72" s="43">
        <v>17.04</v>
      </c>
    </row>
    <row r="73" spans="1:12" ht="15" x14ac:dyDescent="0.25">
      <c r="A73" s="23"/>
      <c r="B73" s="15"/>
      <c r="C73" s="11"/>
      <c r="D73" s="7" t="s">
        <v>28</v>
      </c>
      <c r="E73" s="42" t="s">
        <v>67</v>
      </c>
      <c r="F73" s="43">
        <v>100</v>
      </c>
      <c r="G73" s="43">
        <v>13</v>
      </c>
      <c r="H73" s="43">
        <v>7</v>
      </c>
      <c r="I73" s="43">
        <v>100</v>
      </c>
      <c r="J73" s="43">
        <v>175</v>
      </c>
      <c r="K73" s="44" t="s">
        <v>68</v>
      </c>
      <c r="L73" s="43">
        <v>46.17</v>
      </c>
    </row>
    <row r="74" spans="1:12" ht="15" x14ac:dyDescent="0.25">
      <c r="A74" s="23"/>
      <c r="B74" s="15"/>
      <c r="C74" s="11"/>
      <c r="D74" s="7" t="s">
        <v>29</v>
      </c>
      <c r="E74" s="42" t="s">
        <v>69</v>
      </c>
      <c r="F74" s="43">
        <v>180</v>
      </c>
      <c r="G74" s="43">
        <v>5</v>
      </c>
      <c r="H74" s="43">
        <v>8</v>
      </c>
      <c r="I74" s="43">
        <v>47</v>
      </c>
      <c r="J74" s="43">
        <v>195</v>
      </c>
      <c r="K74" s="44" t="s">
        <v>70</v>
      </c>
      <c r="L74" s="43">
        <v>12.56</v>
      </c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</v>
      </c>
      <c r="H75" s="43">
        <v>0</v>
      </c>
      <c r="I75" s="43">
        <v>20</v>
      </c>
      <c r="J75" s="43">
        <v>96</v>
      </c>
      <c r="K75" s="44" t="s">
        <v>72</v>
      </c>
      <c r="L75" s="43">
        <v>8.1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30</v>
      </c>
      <c r="G76" s="43">
        <v>2</v>
      </c>
      <c r="H76" s="43">
        <v>0</v>
      </c>
      <c r="I76" s="43">
        <v>15</v>
      </c>
      <c r="J76" s="43">
        <v>71</v>
      </c>
      <c r="K76" s="44"/>
      <c r="L76" s="43">
        <v>1.95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</v>
      </c>
      <c r="I77" s="43">
        <v>13</v>
      </c>
      <c r="J77" s="43">
        <v>64</v>
      </c>
      <c r="K77" s="44"/>
      <c r="L77" s="43">
        <v>1.95</v>
      </c>
    </row>
    <row r="78" spans="1:12" ht="15" x14ac:dyDescent="0.25">
      <c r="A78" s="23"/>
      <c r="B78" s="15"/>
      <c r="C78" s="11"/>
      <c r="D78" s="6"/>
      <c r="E78" s="42" t="s">
        <v>50</v>
      </c>
      <c r="F78" s="43">
        <v>50</v>
      </c>
      <c r="G78" s="43">
        <v>1</v>
      </c>
      <c r="H78" s="43">
        <v>5</v>
      </c>
      <c r="I78" s="43">
        <v>5</v>
      </c>
      <c r="J78" s="43">
        <v>50</v>
      </c>
      <c r="K78" s="44" t="s">
        <v>49</v>
      </c>
      <c r="L78" s="43">
        <v>2.44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28</v>
      </c>
      <c r="H80" s="19">
        <f t="shared" ref="H80" si="35">SUM(H71:H79)</f>
        <v>30</v>
      </c>
      <c r="I80" s="19">
        <f t="shared" ref="I80" si="36">SUM(I71:I79)</f>
        <v>216</v>
      </c>
      <c r="J80" s="19">
        <f t="shared" ref="J80:L80" si="37">SUM(J71:J79)</f>
        <v>804</v>
      </c>
      <c r="K80" s="25"/>
      <c r="L80" s="19">
        <f t="shared" si="37"/>
        <v>90.21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840</v>
      </c>
      <c r="G81" s="32">
        <f t="shared" ref="G81" si="38">G70+G80</f>
        <v>28</v>
      </c>
      <c r="H81" s="32">
        <f t="shared" ref="H81" si="39">H70+H80</f>
        <v>30</v>
      </c>
      <c r="I81" s="32">
        <f t="shared" ref="I81" si="40">I70+I80</f>
        <v>216</v>
      </c>
      <c r="J81" s="32">
        <f t="shared" ref="J81:L81" si="41">J70+J80</f>
        <v>804</v>
      </c>
      <c r="K81" s="32"/>
      <c r="L81" s="32">
        <f t="shared" si="41"/>
        <v>90.21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3</v>
      </c>
      <c r="H91" s="43">
        <v>3</v>
      </c>
      <c r="I91" s="43">
        <v>21</v>
      </c>
      <c r="J91" s="43">
        <v>181</v>
      </c>
      <c r="K91" s="44" t="s">
        <v>74</v>
      </c>
      <c r="L91" s="43">
        <v>12.45</v>
      </c>
    </row>
    <row r="92" spans="1:12" ht="15" x14ac:dyDescent="0.25">
      <c r="A92" s="23"/>
      <c r="B92" s="15"/>
      <c r="C92" s="11"/>
      <c r="D92" s="7" t="s">
        <v>28</v>
      </c>
      <c r="E92" s="42" t="s">
        <v>75</v>
      </c>
      <c r="F92" s="43">
        <v>100</v>
      </c>
      <c r="G92" s="43">
        <v>15</v>
      </c>
      <c r="H92" s="43">
        <v>18</v>
      </c>
      <c r="I92" s="43">
        <v>8</v>
      </c>
      <c r="J92" s="43">
        <v>175</v>
      </c>
      <c r="K92" s="44" t="s">
        <v>76</v>
      </c>
      <c r="L92" s="43">
        <v>52.11</v>
      </c>
    </row>
    <row r="93" spans="1:12" ht="15" x14ac:dyDescent="0.25">
      <c r="A93" s="23"/>
      <c r="B93" s="15"/>
      <c r="C93" s="11"/>
      <c r="D93" s="7" t="s">
        <v>29</v>
      </c>
      <c r="E93" s="42" t="s">
        <v>77</v>
      </c>
      <c r="F93" s="43">
        <v>180</v>
      </c>
      <c r="G93" s="43">
        <v>6</v>
      </c>
      <c r="H93" s="43">
        <v>3</v>
      </c>
      <c r="I93" s="43">
        <v>40</v>
      </c>
      <c r="J93" s="43">
        <v>188</v>
      </c>
      <c r="K93" s="44" t="s">
        <v>78</v>
      </c>
      <c r="L93" s="43">
        <v>7.01</v>
      </c>
    </row>
    <row r="94" spans="1:12" ht="15" x14ac:dyDescent="0.25">
      <c r="A94" s="23"/>
      <c r="B94" s="15"/>
      <c r="C94" s="11"/>
      <c r="D94" s="7" t="s">
        <v>30</v>
      </c>
      <c r="E94" s="42" t="s">
        <v>79</v>
      </c>
      <c r="F94" s="43">
        <v>200</v>
      </c>
      <c r="G94" s="43">
        <v>0</v>
      </c>
      <c r="H94" s="43">
        <v>0</v>
      </c>
      <c r="I94" s="43">
        <v>28</v>
      </c>
      <c r="J94" s="43">
        <v>67</v>
      </c>
      <c r="K94" s="44" t="s">
        <v>46</v>
      </c>
      <c r="L94" s="43">
        <v>2.0099999999999998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30</v>
      </c>
      <c r="G95" s="43">
        <v>2</v>
      </c>
      <c r="H95" s="43">
        <v>0</v>
      </c>
      <c r="I95" s="43">
        <v>15</v>
      </c>
      <c r="J95" s="43">
        <v>71</v>
      </c>
      <c r="K95" s="44"/>
      <c r="L95" s="43">
        <v>1.95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</v>
      </c>
      <c r="I96" s="43">
        <v>13</v>
      </c>
      <c r="J96" s="43">
        <v>64</v>
      </c>
      <c r="K96" s="44"/>
      <c r="L96" s="43">
        <v>1.95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28</v>
      </c>
      <c r="H99" s="19">
        <f t="shared" ref="H99" si="47">SUM(H90:H98)</f>
        <v>24</v>
      </c>
      <c r="I99" s="19">
        <f t="shared" ref="I99" si="48">SUM(I90:I98)</f>
        <v>125</v>
      </c>
      <c r="J99" s="19">
        <f t="shared" ref="J99:L99" si="49">SUM(J90:J98)</f>
        <v>746</v>
      </c>
      <c r="K99" s="25"/>
      <c r="L99" s="19">
        <f t="shared" si="49"/>
        <v>77.480000000000018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790</v>
      </c>
      <c r="G100" s="32">
        <f t="shared" ref="G100" si="50">G89+G99</f>
        <v>28</v>
      </c>
      <c r="H100" s="32">
        <f t="shared" ref="H100" si="51">H89+H99</f>
        <v>24</v>
      </c>
      <c r="I100" s="32">
        <f t="shared" ref="I100" si="52">I89+I99</f>
        <v>125</v>
      </c>
      <c r="J100" s="32">
        <f t="shared" ref="J100:L100" si="53">J89+J99</f>
        <v>746</v>
      </c>
      <c r="K100" s="32"/>
      <c r="L100" s="32">
        <f t="shared" si="53"/>
        <v>77.480000000000018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80</v>
      </c>
      <c r="F110" s="43">
        <v>250</v>
      </c>
      <c r="G110" s="43">
        <v>2</v>
      </c>
      <c r="H110" s="43">
        <v>3</v>
      </c>
      <c r="I110" s="43">
        <v>14</v>
      </c>
      <c r="J110" s="43">
        <v>93</v>
      </c>
      <c r="K110" s="44" t="s">
        <v>81</v>
      </c>
      <c r="L110" s="43">
        <v>7.98</v>
      </c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82</v>
      </c>
      <c r="F112" s="43">
        <v>180</v>
      </c>
      <c r="G112" s="43">
        <v>6</v>
      </c>
      <c r="H112" s="43">
        <v>9</v>
      </c>
      <c r="I112" s="43">
        <v>28</v>
      </c>
      <c r="J112" s="43">
        <v>216</v>
      </c>
      <c r="K112" s="44" t="s">
        <v>83</v>
      </c>
      <c r="L112" s="43">
        <v>7.82</v>
      </c>
    </row>
    <row r="113" spans="1:12" ht="15" x14ac:dyDescent="0.2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0</v>
      </c>
      <c r="H113" s="43">
        <v>0</v>
      </c>
      <c r="I113" s="43">
        <v>28</v>
      </c>
      <c r="J113" s="43">
        <v>67</v>
      </c>
      <c r="K113" s="44" t="s">
        <v>46</v>
      </c>
      <c r="L113" s="43">
        <v>2.0099999999999998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30</v>
      </c>
      <c r="G114" s="43">
        <v>2</v>
      </c>
      <c r="H114" s="43">
        <v>0</v>
      </c>
      <c r="I114" s="43">
        <v>15</v>
      </c>
      <c r="J114" s="43">
        <v>71</v>
      </c>
      <c r="K114" s="44"/>
      <c r="L114" s="43">
        <v>1.95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</v>
      </c>
      <c r="I115" s="43">
        <v>13</v>
      </c>
      <c r="J115" s="43">
        <v>64</v>
      </c>
      <c r="K115" s="44"/>
      <c r="L115" s="43">
        <v>1.95</v>
      </c>
    </row>
    <row r="116" spans="1:12" ht="15" x14ac:dyDescent="0.25">
      <c r="A116" s="23"/>
      <c r="B116" s="15"/>
      <c r="C116" s="11"/>
      <c r="D116" s="6"/>
      <c r="E116" s="42" t="s">
        <v>108</v>
      </c>
      <c r="F116" s="43">
        <v>50</v>
      </c>
      <c r="G116" s="43">
        <v>3</v>
      </c>
      <c r="H116" s="43">
        <v>4</v>
      </c>
      <c r="I116" s="43">
        <v>7</v>
      </c>
      <c r="J116" s="43">
        <v>84.1</v>
      </c>
      <c r="K116" s="59">
        <v>41275</v>
      </c>
      <c r="L116" s="43">
        <v>14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15</v>
      </c>
      <c r="H118" s="19">
        <f t="shared" si="56"/>
        <v>16</v>
      </c>
      <c r="I118" s="19">
        <f t="shared" si="56"/>
        <v>105</v>
      </c>
      <c r="J118" s="19">
        <f t="shared" si="56"/>
        <v>595.1</v>
      </c>
      <c r="K118" s="25"/>
      <c r="L118" s="19">
        <f t="shared" ref="L118" si="57">SUM(L109:L117)</f>
        <v>35.71</v>
      </c>
    </row>
    <row r="119" spans="1:12" ht="15.75" customHeight="1" x14ac:dyDescent="0.2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740</v>
      </c>
      <c r="G119" s="32">
        <f t="shared" ref="G119:J119" si="58">G108+G118</f>
        <v>15</v>
      </c>
      <c r="H119" s="32">
        <f t="shared" si="58"/>
        <v>16</v>
      </c>
      <c r="I119" s="32">
        <f t="shared" si="58"/>
        <v>105</v>
      </c>
      <c r="J119" s="32">
        <f t="shared" si="58"/>
        <v>595.1</v>
      </c>
      <c r="K119" s="32"/>
      <c r="L119" s="32">
        <f t="shared" ref="L119" si="59">L108+L118</f>
        <v>35.71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84</v>
      </c>
      <c r="F129" s="43">
        <v>250</v>
      </c>
      <c r="G129" s="43">
        <v>8</v>
      </c>
      <c r="H129" s="43">
        <v>4</v>
      </c>
      <c r="I129" s="43">
        <v>13</v>
      </c>
      <c r="J129" s="43">
        <v>90</v>
      </c>
      <c r="K129" s="44" t="s">
        <v>85</v>
      </c>
      <c r="L129" s="43">
        <v>25.13</v>
      </c>
    </row>
    <row r="130" spans="1:12" ht="15" x14ac:dyDescent="0.25">
      <c r="A130" s="14"/>
      <c r="B130" s="15"/>
      <c r="C130" s="11"/>
      <c r="D130" s="7" t="s">
        <v>28</v>
      </c>
      <c r="E130" s="42" t="s">
        <v>86</v>
      </c>
      <c r="F130" s="43">
        <v>100</v>
      </c>
      <c r="G130" s="43">
        <v>12</v>
      </c>
      <c r="H130" s="43">
        <v>13</v>
      </c>
      <c r="I130" s="43">
        <v>10</v>
      </c>
      <c r="J130" s="43">
        <v>232</v>
      </c>
      <c r="K130" s="44" t="s">
        <v>87</v>
      </c>
      <c r="L130" s="43">
        <v>45.2</v>
      </c>
    </row>
    <row r="131" spans="1:12" ht="15" x14ac:dyDescent="0.25">
      <c r="A131" s="14"/>
      <c r="B131" s="15"/>
      <c r="C131" s="11"/>
      <c r="D131" s="7" t="s">
        <v>29</v>
      </c>
      <c r="E131" s="42" t="s">
        <v>41</v>
      </c>
      <c r="F131" s="43">
        <v>180</v>
      </c>
      <c r="G131" s="43">
        <v>6</v>
      </c>
      <c r="H131" s="43">
        <v>7</v>
      </c>
      <c r="I131" s="43">
        <v>42</v>
      </c>
      <c r="J131" s="43">
        <v>215</v>
      </c>
      <c r="K131" s="44" t="s">
        <v>42</v>
      </c>
      <c r="L131" s="43">
        <v>9.18</v>
      </c>
    </row>
    <row r="132" spans="1:12" ht="15" x14ac:dyDescent="0.25">
      <c r="A132" s="14"/>
      <c r="B132" s="15"/>
      <c r="C132" s="11"/>
      <c r="D132" s="7" t="s">
        <v>30</v>
      </c>
      <c r="E132" s="42" t="s">
        <v>88</v>
      </c>
      <c r="F132" s="43">
        <v>200</v>
      </c>
      <c r="G132" s="43">
        <v>1</v>
      </c>
      <c r="H132" s="43">
        <v>0</v>
      </c>
      <c r="I132" s="43">
        <v>20</v>
      </c>
      <c r="J132" s="43">
        <v>96</v>
      </c>
      <c r="K132" s="44" t="s">
        <v>89</v>
      </c>
      <c r="L132" s="43">
        <v>11.8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30</v>
      </c>
      <c r="G133" s="43">
        <v>2</v>
      </c>
      <c r="H133" s="43">
        <v>0</v>
      </c>
      <c r="I133" s="43">
        <v>15</v>
      </c>
      <c r="J133" s="43">
        <v>71</v>
      </c>
      <c r="K133" s="44"/>
      <c r="L133" s="43">
        <v>1.95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</v>
      </c>
      <c r="I134" s="43">
        <v>13</v>
      </c>
      <c r="J134" s="43">
        <v>64</v>
      </c>
      <c r="K134" s="44"/>
      <c r="L134" s="43">
        <v>1.95</v>
      </c>
    </row>
    <row r="135" spans="1:12" ht="15" x14ac:dyDescent="0.25">
      <c r="A135" s="14"/>
      <c r="B135" s="15"/>
      <c r="C135" s="11"/>
      <c r="D135" s="6"/>
      <c r="E135" s="42" t="s">
        <v>50</v>
      </c>
      <c r="F135" s="43">
        <v>50</v>
      </c>
      <c r="G135" s="43">
        <v>1</v>
      </c>
      <c r="H135" s="43">
        <v>5</v>
      </c>
      <c r="I135" s="43">
        <v>5</v>
      </c>
      <c r="J135" s="43">
        <v>5</v>
      </c>
      <c r="K135" s="44" t="s">
        <v>49</v>
      </c>
      <c r="L135" s="43">
        <v>2.44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2">SUM(G128:G136)</f>
        <v>32</v>
      </c>
      <c r="H137" s="19">
        <f t="shared" si="62"/>
        <v>29</v>
      </c>
      <c r="I137" s="19">
        <f t="shared" si="62"/>
        <v>118</v>
      </c>
      <c r="J137" s="19">
        <f t="shared" si="62"/>
        <v>773</v>
      </c>
      <c r="K137" s="25"/>
      <c r="L137" s="19">
        <f t="shared" ref="L137" si="63">SUM(L128:L136)</f>
        <v>97.649999999999991</v>
      </c>
    </row>
    <row r="138" spans="1:12" ht="15" x14ac:dyDescent="0.2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840</v>
      </c>
      <c r="G138" s="32">
        <f t="shared" ref="G138" si="64">G127+G137</f>
        <v>32</v>
      </c>
      <c r="H138" s="32">
        <f t="shared" ref="H138" si="65">H127+H137</f>
        <v>29</v>
      </c>
      <c r="I138" s="32">
        <f t="shared" ref="I138" si="66">I127+I137</f>
        <v>118</v>
      </c>
      <c r="J138" s="32">
        <f t="shared" ref="J138:L138" si="67">J127+J137</f>
        <v>773</v>
      </c>
      <c r="K138" s="32"/>
      <c r="L138" s="32">
        <f t="shared" si="67"/>
        <v>97.649999999999991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51</v>
      </c>
      <c r="F148" s="43">
        <v>250</v>
      </c>
      <c r="G148" s="43">
        <v>4</v>
      </c>
      <c r="H148" s="43">
        <v>7</v>
      </c>
      <c r="I148" s="43">
        <v>14</v>
      </c>
      <c r="J148" s="43">
        <v>175</v>
      </c>
      <c r="K148" s="44" t="s">
        <v>52</v>
      </c>
      <c r="L148" s="43">
        <v>15.28</v>
      </c>
    </row>
    <row r="149" spans="1:12" ht="15" x14ac:dyDescent="0.25">
      <c r="A149" s="23"/>
      <c r="B149" s="15"/>
      <c r="C149" s="11"/>
      <c r="D149" s="7" t="s">
        <v>28</v>
      </c>
      <c r="E149" s="42" t="s">
        <v>90</v>
      </c>
      <c r="F149" s="43">
        <v>250</v>
      </c>
      <c r="G149" s="43">
        <v>20</v>
      </c>
      <c r="H149" s="43">
        <v>17</v>
      </c>
      <c r="I149" s="43">
        <v>38</v>
      </c>
      <c r="J149" s="43">
        <v>377</v>
      </c>
      <c r="K149" s="44" t="s">
        <v>91</v>
      </c>
      <c r="L149" s="43">
        <v>41.8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79</v>
      </c>
      <c r="F151" s="43">
        <v>200</v>
      </c>
      <c r="G151" s="43">
        <v>0</v>
      </c>
      <c r="H151" s="43">
        <v>0</v>
      </c>
      <c r="I151" s="43">
        <v>28</v>
      </c>
      <c r="J151" s="43">
        <v>67</v>
      </c>
      <c r="K151" s="44" t="s">
        <v>46</v>
      </c>
      <c r="L151" s="43">
        <v>2.0099999999999998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30</v>
      </c>
      <c r="G152" s="43">
        <v>2</v>
      </c>
      <c r="H152" s="43">
        <v>0</v>
      </c>
      <c r="I152" s="43">
        <v>15</v>
      </c>
      <c r="J152" s="43">
        <v>71</v>
      </c>
      <c r="K152" s="44"/>
      <c r="L152" s="43">
        <v>1.95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</v>
      </c>
      <c r="I153" s="43">
        <v>13</v>
      </c>
      <c r="J153" s="43">
        <v>64</v>
      </c>
      <c r="K153" s="44"/>
      <c r="L153" s="43">
        <v>1.95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0">SUM(G147:G155)</f>
        <v>28</v>
      </c>
      <c r="H156" s="19">
        <f t="shared" si="70"/>
        <v>24</v>
      </c>
      <c r="I156" s="19">
        <f t="shared" si="70"/>
        <v>108</v>
      </c>
      <c r="J156" s="19">
        <f t="shared" si="70"/>
        <v>754</v>
      </c>
      <c r="K156" s="25"/>
      <c r="L156" s="19">
        <f t="shared" ref="L156" si="71">SUM(L147:L155)</f>
        <v>62.99</v>
      </c>
    </row>
    <row r="157" spans="1:12" ht="15" x14ac:dyDescent="0.2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760</v>
      </c>
      <c r="G157" s="32">
        <f t="shared" ref="G157" si="72">G146+G156</f>
        <v>28</v>
      </c>
      <c r="H157" s="32">
        <f t="shared" ref="H157" si="73">H146+H156</f>
        <v>24</v>
      </c>
      <c r="I157" s="32">
        <f t="shared" ref="I157" si="74">I146+I156</f>
        <v>108</v>
      </c>
      <c r="J157" s="32">
        <f t="shared" ref="J157:L157" si="75">J146+J156</f>
        <v>754</v>
      </c>
      <c r="K157" s="32"/>
      <c r="L157" s="32">
        <f t="shared" si="75"/>
        <v>62.99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92</v>
      </c>
      <c r="F167" s="43">
        <v>250</v>
      </c>
      <c r="G167" s="43">
        <v>3</v>
      </c>
      <c r="H167" s="43">
        <v>3</v>
      </c>
      <c r="I167" s="43">
        <v>12</v>
      </c>
      <c r="J167" s="43">
        <v>112</v>
      </c>
      <c r="K167" s="44" t="s">
        <v>93</v>
      </c>
      <c r="L167" s="43">
        <v>15.51</v>
      </c>
    </row>
    <row r="168" spans="1:12" ht="15" x14ac:dyDescent="0.25">
      <c r="A168" s="23"/>
      <c r="B168" s="15"/>
      <c r="C168" s="11"/>
      <c r="D168" s="7" t="s">
        <v>28</v>
      </c>
      <c r="E168" s="42" t="s">
        <v>94</v>
      </c>
      <c r="F168" s="43">
        <v>100</v>
      </c>
      <c r="G168" s="43">
        <v>12</v>
      </c>
      <c r="H168" s="43">
        <v>11</v>
      </c>
      <c r="I168" s="43">
        <v>10</v>
      </c>
      <c r="J168" s="43">
        <v>216</v>
      </c>
      <c r="K168" s="44" t="s">
        <v>95</v>
      </c>
      <c r="L168" s="43">
        <v>50.52</v>
      </c>
    </row>
    <row r="169" spans="1:12" ht="15" x14ac:dyDescent="0.25">
      <c r="A169" s="23"/>
      <c r="B169" s="15"/>
      <c r="C169" s="11"/>
      <c r="D169" s="7" t="s">
        <v>29</v>
      </c>
      <c r="E169" s="42" t="s">
        <v>55</v>
      </c>
      <c r="F169" s="43">
        <v>180</v>
      </c>
      <c r="G169" s="43">
        <v>3</v>
      </c>
      <c r="H169" s="43">
        <v>7</v>
      </c>
      <c r="I169" s="43">
        <v>22</v>
      </c>
      <c r="J169" s="43">
        <v>161</v>
      </c>
      <c r="K169" s="44" t="s">
        <v>56</v>
      </c>
      <c r="L169" s="43">
        <v>26.36</v>
      </c>
    </row>
    <row r="170" spans="1:12" ht="15" x14ac:dyDescent="0.2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1</v>
      </c>
      <c r="H170" s="43">
        <v>0</v>
      </c>
      <c r="I170" s="43">
        <v>31</v>
      </c>
      <c r="J170" s="43">
        <v>128</v>
      </c>
      <c r="K170" s="44" t="s">
        <v>97</v>
      </c>
      <c r="L170" s="43">
        <v>3.54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30</v>
      </c>
      <c r="G171" s="43">
        <v>2</v>
      </c>
      <c r="H171" s="43">
        <v>0</v>
      </c>
      <c r="I171" s="43">
        <v>15</v>
      </c>
      <c r="J171" s="43">
        <v>71</v>
      </c>
      <c r="K171" s="44"/>
      <c r="L171" s="43">
        <v>1.95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</v>
      </c>
      <c r="I172" s="43">
        <v>13</v>
      </c>
      <c r="J172" s="43">
        <v>64</v>
      </c>
      <c r="K172" s="44"/>
      <c r="L172" s="43">
        <v>1.95</v>
      </c>
    </row>
    <row r="173" spans="1:12" ht="15" x14ac:dyDescent="0.25">
      <c r="A173" s="23"/>
      <c r="B173" s="15"/>
      <c r="C173" s="11"/>
      <c r="D173" s="6"/>
      <c r="E173" s="42" t="s">
        <v>50</v>
      </c>
      <c r="F173" s="43">
        <v>50</v>
      </c>
      <c r="G173" s="43">
        <v>1</v>
      </c>
      <c r="H173" s="43">
        <v>5</v>
      </c>
      <c r="I173" s="43">
        <v>5</v>
      </c>
      <c r="J173" s="43">
        <v>50</v>
      </c>
      <c r="K173" s="44" t="s">
        <v>49</v>
      </c>
      <c r="L173" s="43">
        <v>2.44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78">SUM(G166:G174)</f>
        <v>24</v>
      </c>
      <c r="H175" s="19">
        <f t="shared" si="78"/>
        <v>26</v>
      </c>
      <c r="I175" s="19">
        <f t="shared" si="78"/>
        <v>108</v>
      </c>
      <c r="J175" s="19">
        <f t="shared" si="78"/>
        <v>802</v>
      </c>
      <c r="K175" s="25"/>
      <c r="L175" s="19">
        <f t="shared" ref="L175" si="79">SUM(L166:L174)</f>
        <v>102.27000000000001</v>
      </c>
    </row>
    <row r="176" spans="1:12" ht="15" x14ac:dyDescent="0.2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840</v>
      </c>
      <c r="G176" s="32">
        <f t="shared" ref="G176" si="80">G165+G175</f>
        <v>24</v>
      </c>
      <c r="H176" s="32">
        <f t="shared" ref="H176" si="81">H165+H175</f>
        <v>26</v>
      </c>
      <c r="I176" s="32">
        <f t="shared" ref="I176" si="82">I165+I175</f>
        <v>108</v>
      </c>
      <c r="J176" s="32">
        <f t="shared" ref="J176:L176" si="83">J165+J175</f>
        <v>802</v>
      </c>
      <c r="K176" s="32"/>
      <c r="L176" s="32">
        <f t="shared" si="83"/>
        <v>102.27000000000001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98</v>
      </c>
      <c r="F186" s="43">
        <v>250</v>
      </c>
      <c r="G186" s="43">
        <v>6</v>
      </c>
      <c r="H186" s="43">
        <v>9</v>
      </c>
      <c r="I186" s="43">
        <v>22</v>
      </c>
      <c r="J186" s="43">
        <v>167</v>
      </c>
      <c r="K186" s="44" t="s">
        <v>99</v>
      </c>
      <c r="L186" s="43">
        <v>11.63</v>
      </c>
    </row>
    <row r="187" spans="1:12" ht="15" x14ac:dyDescent="0.25">
      <c r="A187" s="23"/>
      <c r="B187" s="15"/>
      <c r="C187" s="11"/>
      <c r="D187" s="7" t="s">
        <v>28</v>
      </c>
      <c r="E187" s="42" t="s">
        <v>100</v>
      </c>
      <c r="F187" s="43">
        <v>100</v>
      </c>
      <c r="G187" s="43">
        <v>12</v>
      </c>
      <c r="H187" s="43">
        <v>11</v>
      </c>
      <c r="I187" s="43">
        <v>3</v>
      </c>
      <c r="J187" s="43">
        <v>202</v>
      </c>
      <c r="K187" s="44" t="s">
        <v>101</v>
      </c>
      <c r="L187" s="43">
        <v>68.72</v>
      </c>
    </row>
    <row r="188" spans="1:12" ht="15" x14ac:dyDescent="0.25">
      <c r="A188" s="23"/>
      <c r="B188" s="15"/>
      <c r="C188" s="11"/>
      <c r="D188" s="7" t="s">
        <v>29</v>
      </c>
      <c r="E188" s="42" t="s">
        <v>102</v>
      </c>
      <c r="F188" s="43">
        <v>180</v>
      </c>
      <c r="G188" s="43">
        <v>4</v>
      </c>
      <c r="H188" s="43">
        <v>5</v>
      </c>
      <c r="I188" s="43">
        <v>33</v>
      </c>
      <c r="J188" s="43">
        <v>212</v>
      </c>
      <c r="K188" s="44" t="s">
        <v>103</v>
      </c>
      <c r="L188" s="43">
        <v>7</v>
      </c>
    </row>
    <row r="189" spans="1:12" ht="15" x14ac:dyDescent="0.25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0</v>
      </c>
      <c r="H189" s="43">
        <v>0</v>
      </c>
      <c r="I189" s="43">
        <v>25</v>
      </c>
      <c r="J189" s="43">
        <v>96</v>
      </c>
      <c r="K189" s="44" t="s">
        <v>72</v>
      </c>
      <c r="L189" s="43">
        <v>8.1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30</v>
      </c>
      <c r="G190" s="43">
        <v>2</v>
      </c>
      <c r="H190" s="43">
        <v>0</v>
      </c>
      <c r="I190" s="43">
        <v>15</v>
      </c>
      <c r="J190" s="43">
        <v>71</v>
      </c>
      <c r="K190" s="44"/>
      <c r="L190" s="43">
        <v>1.95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</v>
      </c>
      <c r="I191" s="43">
        <v>13</v>
      </c>
      <c r="J191" s="43">
        <v>64</v>
      </c>
      <c r="K191" s="44"/>
      <c r="L191" s="43">
        <v>1.95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6">SUM(G185:G193)</f>
        <v>26</v>
      </c>
      <c r="H194" s="19">
        <f t="shared" si="86"/>
        <v>25</v>
      </c>
      <c r="I194" s="19">
        <f t="shared" si="86"/>
        <v>111</v>
      </c>
      <c r="J194" s="19">
        <f t="shared" si="86"/>
        <v>812</v>
      </c>
      <c r="K194" s="25"/>
      <c r="L194" s="19">
        <f t="shared" ref="L194" si="87">SUM(L185:L193)</f>
        <v>99.35</v>
      </c>
    </row>
    <row r="195" spans="1:12" ht="15.75" thickBot="1" x14ac:dyDescent="0.25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790</v>
      </c>
      <c r="G195" s="32">
        <f t="shared" ref="G195" si="88">G184+G194</f>
        <v>26</v>
      </c>
      <c r="H195" s="32">
        <f t="shared" ref="H195" si="89">H184+H194</f>
        <v>25</v>
      </c>
      <c r="I195" s="32">
        <f t="shared" ref="I195" si="90">I184+I194</f>
        <v>111</v>
      </c>
      <c r="J195" s="32">
        <f t="shared" ref="J195:L195" si="91">J184+J194</f>
        <v>812</v>
      </c>
      <c r="K195" s="32"/>
      <c r="L195" s="32">
        <f t="shared" si="91"/>
        <v>99.35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 t="s">
        <v>104</v>
      </c>
      <c r="F205" s="43">
        <v>250</v>
      </c>
      <c r="G205" s="43">
        <v>5</v>
      </c>
      <c r="H205" s="43">
        <v>10</v>
      </c>
      <c r="I205" s="43">
        <v>16</v>
      </c>
      <c r="J205" s="43">
        <v>172</v>
      </c>
      <c r="K205" s="44" t="s">
        <v>66</v>
      </c>
      <c r="L205" s="43">
        <v>17.04</v>
      </c>
    </row>
    <row r="206" spans="1:12" ht="15" x14ac:dyDescent="0.25">
      <c r="A206" s="23"/>
      <c r="B206" s="15"/>
      <c r="C206" s="11"/>
      <c r="D206" s="7" t="s">
        <v>28</v>
      </c>
      <c r="E206" s="42" t="s">
        <v>105</v>
      </c>
      <c r="F206" s="43">
        <v>140</v>
      </c>
      <c r="G206" s="43">
        <v>15</v>
      </c>
      <c r="H206" s="43">
        <v>17</v>
      </c>
      <c r="I206" s="43">
        <v>1</v>
      </c>
      <c r="J206" s="43">
        <v>208</v>
      </c>
      <c r="K206" s="44" t="s">
        <v>76</v>
      </c>
      <c r="L206" s="43">
        <v>48.48</v>
      </c>
    </row>
    <row r="207" spans="1:12" ht="15" x14ac:dyDescent="0.25">
      <c r="A207" s="23"/>
      <c r="B207" s="15"/>
      <c r="C207" s="11"/>
      <c r="D207" s="7" t="s">
        <v>29</v>
      </c>
      <c r="E207" s="42" t="s">
        <v>77</v>
      </c>
      <c r="F207" s="43">
        <v>180</v>
      </c>
      <c r="G207" s="43">
        <v>5</v>
      </c>
      <c r="H207" s="43">
        <v>3</v>
      </c>
      <c r="I207" s="43">
        <v>40</v>
      </c>
      <c r="J207" s="43">
        <v>141</v>
      </c>
      <c r="K207" s="44" t="s">
        <v>103</v>
      </c>
      <c r="L207" s="43">
        <v>6.69</v>
      </c>
    </row>
    <row r="208" spans="1:12" ht="15" x14ac:dyDescent="0.25">
      <c r="A208" s="23"/>
      <c r="B208" s="15"/>
      <c r="C208" s="11"/>
      <c r="D208" s="7" t="s">
        <v>30</v>
      </c>
      <c r="E208" s="42" t="s">
        <v>106</v>
      </c>
      <c r="F208" s="43">
        <v>200</v>
      </c>
      <c r="G208" s="43">
        <v>0</v>
      </c>
      <c r="H208" s="43">
        <v>0</v>
      </c>
      <c r="I208" s="43">
        <v>17</v>
      </c>
      <c r="J208" s="43">
        <v>72</v>
      </c>
      <c r="K208" s="44" t="s">
        <v>107</v>
      </c>
      <c r="L208" s="43">
        <v>5.74</v>
      </c>
    </row>
    <row r="209" spans="1:12" ht="15" x14ac:dyDescent="0.25">
      <c r="A209" s="23"/>
      <c r="B209" s="15"/>
      <c r="C209" s="11"/>
      <c r="D209" s="7" t="s">
        <v>31</v>
      </c>
      <c r="E209" s="42" t="s">
        <v>47</v>
      </c>
      <c r="F209" s="43">
        <v>30</v>
      </c>
      <c r="G209" s="43">
        <v>2</v>
      </c>
      <c r="H209" s="43">
        <v>0</v>
      </c>
      <c r="I209" s="43">
        <v>15</v>
      </c>
      <c r="J209" s="43">
        <v>71</v>
      </c>
      <c r="K209" s="44"/>
      <c r="L209" s="43">
        <v>1.95</v>
      </c>
    </row>
    <row r="210" spans="1:12" ht="15" x14ac:dyDescent="0.25">
      <c r="A210" s="23"/>
      <c r="B210" s="15"/>
      <c r="C210" s="11"/>
      <c r="D210" s="7" t="s">
        <v>32</v>
      </c>
      <c r="E210" s="42" t="s">
        <v>48</v>
      </c>
      <c r="F210" s="43">
        <v>30</v>
      </c>
      <c r="G210" s="43">
        <v>2</v>
      </c>
      <c r="H210" s="43">
        <v>0</v>
      </c>
      <c r="I210" s="43">
        <v>13</v>
      </c>
      <c r="J210" s="43">
        <v>64</v>
      </c>
      <c r="K210" s="44"/>
      <c r="L210" s="43">
        <v>1.95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830</v>
      </c>
      <c r="G213" s="19">
        <f t="shared" ref="G213:J213" si="94">SUM(G204:G212)</f>
        <v>29</v>
      </c>
      <c r="H213" s="19">
        <f t="shared" si="94"/>
        <v>30</v>
      </c>
      <c r="I213" s="19">
        <f t="shared" si="94"/>
        <v>102</v>
      </c>
      <c r="J213" s="19">
        <f t="shared" si="94"/>
        <v>728</v>
      </c>
      <c r="K213" s="25"/>
      <c r="L213" s="19">
        <f t="shared" ref="L213" si="95">SUM(L204:L212)</f>
        <v>81.849999999999994</v>
      </c>
    </row>
    <row r="214" spans="1:12" ht="15.75" thickBot="1" x14ac:dyDescent="0.25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830</v>
      </c>
      <c r="G214" s="32">
        <f t="shared" ref="G214:J214" si="96">G203+G213</f>
        <v>29</v>
      </c>
      <c r="H214" s="32">
        <f t="shared" si="96"/>
        <v>30</v>
      </c>
      <c r="I214" s="32">
        <f t="shared" si="96"/>
        <v>102</v>
      </c>
      <c r="J214" s="32">
        <f t="shared" si="96"/>
        <v>728</v>
      </c>
      <c r="K214" s="32"/>
      <c r="L214" s="32">
        <f t="shared" ref="L214" si="97">L203+L213</f>
        <v>81.849999999999994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 t="s">
        <v>80</v>
      </c>
      <c r="F224" s="43">
        <v>250</v>
      </c>
      <c r="G224" s="43">
        <v>2</v>
      </c>
      <c r="H224" s="43">
        <v>3</v>
      </c>
      <c r="I224" s="43">
        <v>14</v>
      </c>
      <c r="J224" s="43">
        <v>105</v>
      </c>
      <c r="K224" s="44" t="s">
        <v>81</v>
      </c>
      <c r="L224" s="43">
        <v>8.74</v>
      </c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 t="s">
        <v>109</v>
      </c>
      <c r="F226" s="43">
        <v>180</v>
      </c>
      <c r="G226" s="43">
        <v>8</v>
      </c>
      <c r="H226" s="43">
        <v>11</v>
      </c>
      <c r="I226" s="43">
        <v>30</v>
      </c>
      <c r="J226" s="43">
        <v>259</v>
      </c>
      <c r="K226" s="44" t="s">
        <v>110</v>
      </c>
      <c r="L226" s="43">
        <v>17.510000000000002</v>
      </c>
    </row>
    <row r="227" spans="1:12" ht="15" x14ac:dyDescent="0.25">
      <c r="A227" s="23"/>
      <c r="B227" s="15"/>
      <c r="C227" s="11"/>
      <c r="D227" s="7" t="s">
        <v>30</v>
      </c>
      <c r="E227" s="42" t="s">
        <v>79</v>
      </c>
      <c r="F227" s="43">
        <v>200</v>
      </c>
      <c r="G227" s="43">
        <v>0</v>
      </c>
      <c r="H227" s="43">
        <v>0</v>
      </c>
      <c r="I227" s="43">
        <v>28</v>
      </c>
      <c r="J227" s="43">
        <v>67</v>
      </c>
      <c r="K227" s="44" t="s">
        <v>46</v>
      </c>
      <c r="L227" s="43">
        <v>2.0099999999999998</v>
      </c>
    </row>
    <row r="228" spans="1:12" ht="15" x14ac:dyDescent="0.25">
      <c r="A228" s="23"/>
      <c r="B228" s="15"/>
      <c r="C228" s="11"/>
      <c r="D228" s="7" t="s">
        <v>31</v>
      </c>
      <c r="E228" s="42" t="s">
        <v>111</v>
      </c>
      <c r="F228" s="43">
        <v>30</v>
      </c>
      <c r="G228" s="43">
        <v>2</v>
      </c>
      <c r="H228" s="43">
        <v>0</v>
      </c>
      <c r="I228" s="43">
        <v>15</v>
      </c>
      <c r="J228" s="43">
        <v>71</v>
      </c>
      <c r="K228" s="44"/>
      <c r="L228" s="43">
        <v>1.95</v>
      </c>
    </row>
    <row r="229" spans="1:12" ht="15" x14ac:dyDescent="0.25">
      <c r="A229" s="23"/>
      <c r="B229" s="15"/>
      <c r="C229" s="11"/>
      <c r="D229" s="7" t="s">
        <v>32</v>
      </c>
      <c r="E229" s="42" t="s">
        <v>48</v>
      </c>
      <c r="F229" s="43">
        <v>30</v>
      </c>
      <c r="G229" s="43">
        <v>2</v>
      </c>
      <c r="H229" s="43">
        <v>0</v>
      </c>
      <c r="I229" s="43">
        <v>13</v>
      </c>
      <c r="J229" s="43">
        <v>64</v>
      </c>
      <c r="K229" s="44"/>
      <c r="L229" s="43">
        <v>1.95</v>
      </c>
    </row>
    <row r="230" spans="1:12" ht="15" x14ac:dyDescent="0.25">
      <c r="A230" s="23"/>
      <c r="B230" s="15"/>
      <c r="C230" s="11"/>
      <c r="D230" s="6"/>
      <c r="E230" s="42" t="s">
        <v>112</v>
      </c>
      <c r="F230" s="43">
        <v>60</v>
      </c>
      <c r="G230" s="43">
        <v>4</v>
      </c>
      <c r="H230" s="43">
        <v>5</v>
      </c>
      <c r="I230" s="43">
        <v>9</v>
      </c>
      <c r="J230" s="43">
        <v>83</v>
      </c>
      <c r="K230" s="44"/>
      <c r="L230" s="43">
        <v>19.899999999999999</v>
      </c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750</v>
      </c>
      <c r="G232" s="19">
        <f t="shared" ref="G232:J232" si="100">SUM(G223:G231)</f>
        <v>18</v>
      </c>
      <c r="H232" s="19">
        <f t="shared" si="100"/>
        <v>19</v>
      </c>
      <c r="I232" s="19">
        <f t="shared" si="100"/>
        <v>109</v>
      </c>
      <c r="J232" s="19">
        <f t="shared" si="100"/>
        <v>649</v>
      </c>
      <c r="K232" s="25"/>
      <c r="L232" s="19">
        <f t="shared" ref="L232" si="101">SUM(L223:L231)</f>
        <v>52.059999999999995</v>
      </c>
    </row>
    <row r="233" spans="1:12" ht="15.75" thickBot="1" x14ac:dyDescent="0.25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750</v>
      </c>
      <c r="G233" s="32">
        <f t="shared" ref="G233:J233" si="102">G222+G232</f>
        <v>18</v>
      </c>
      <c r="H233" s="32">
        <f t="shared" si="102"/>
        <v>19</v>
      </c>
      <c r="I233" s="32">
        <f t="shared" si="102"/>
        <v>109</v>
      </c>
      <c r="J233" s="32">
        <f t="shared" si="102"/>
        <v>649</v>
      </c>
      <c r="K233" s="32"/>
      <c r="L233" s="32">
        <f t="shared" ref="L233" si="103">L222+L232</f>
        <v>52.059999999999995</v>
      </c>
    </row>
    <row r="234" spans="1:12" ht="13.9" customHeight="1" thickBot="1" x14ac:dyDescent="0.25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804.16666666666663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26.25</v>
      </c>
      <c r="H234" s="34">
        <f t="shared" si="104"/>
        <v>25.083333333333332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119.66666666666667</v>
      </c>
      <c r="J234" s="34">
        <f t="shared" si="104"/>
        <v>765.8416666666667</v>
      </c>
      <c r="K234" s="34"/>
      <c r="L234" s="34">
        <f t="shared" si="104"/>
        <v>79.583333333333329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2025-04-04T09:39:09Z</dcterms:modified>
</cp:coreProperties>
</file>